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'Лист1'!$A$1:$K$85</definedName>
  </definedNames>
  <calcPr fullCalcOnLoad="1"/>
</workbook>
</file>

<file path=xl/sharedStrings.xml><?xml version="1.0" encoding="utf-8"?>
<sst xmlns="http://schemas.openxmlformats.org/spreadsheetml/2006/main" count="114" uniqueCount="90">
  <si>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</si>
  <si>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</si>
  <si>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</si>
  <si>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</si>
  <si>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</si>
  <si>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</si>
  <si>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</si>
  <si>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</si>
  <si>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</si>
  <si>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</si>
  <si>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</si>
  <si>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</si>
  <si>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сахар</t>
  </si>
  <si>
    <t>масло сливочное</t>
  </si>
  <si>
    <t>масло растительное</t>
  </si>
  <si>
    <t xml:space="preserve">     ОБЕД</t>
  </si>
  <si>
    <t xml:space="preserve">      ЗАВТРАК</t>
  </si>
  <si>
    <t>лук репчатый</t>
  </si>
  <si>
    <t>2013г.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</si>
  <si>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</si>
  <si>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Повар-бригадир ____________________________</t>
  </si>
  <si>
    <t>200</t>
  </si>
  <si>
    <t>батон</t>
  </si>
  <si>
    <r>
      <t xml:space="preserve">Хлеб пшеничный </t>
    </r>
    <r>
      <rPr>
        <i/>
        <sz val="9"/>
        <rFont val="Arial Cyr"/>
        <family val="0"/>
      </rPr>
      <t>№108 2013г.</t>
    </r>
  </si>
  <si>
    <t xml:space="preserve">     ПОЛДНИК</t>
  </si>
  <si>
    <t>_________________________________</t>
  </si>
  <si>
    <t>говядина 1 категории</t>
  </si>
  <si>
    <t>или свинина мясная</t>
  </si>
  <si>
    <t>капуста свежая белокочанная</t>
  </si>
  <si>
    <t>мука пшеничная</t>
  </si>
  <si>
    <t>молоко питьевое</t>
  </si>
  <si>
    <t>100/5</t>
  </si>
  <si>
    <t>№106</t>
  </si>
  <si>
    <t>250/15/5</t>
  </si>
  <si>
    <t>или говядина к/к</t>
  </si>
  <si>
    <t>сметана</t>
  </si>
  <si>
    <t>хлеб пшеничный</t>
  </si>
  <si>
    <t>яичный порошок</t>
  </si>
  <si>
    <t>масло растительное для смазки листа</t>
  </si>
  <si>
    <t>180</t>
  </si>
  <si>
    <t>8 ДЕНЬ</t>
  </si>
  <si>
    <t>ИТОГ ЗА 8 ДЕНЬ</t>
  </si>
  <si>
    <t>Бутерброд с сыром</t>
  </si>
  <si>
    <t>30/15</t>
  </si>
  <si>
    <t>№90</t>
  </si>
  <si>
    <t>№313</t>
  </si>
  <si>
    <t>творог</t>
  </si>
  <si>
    <t>или крупа манная</t>
  </si>
  <si>
    <t>вода питьевая</t>
  </si>
  <si>
    <t>ванилин</t>
  </si>
  <si>
    <t>масло сливочное для смазки листа</t>
  </si>
  <si>
    <t>Кофейный напиток</t>
  </si>
  <si>
    <t>№501</t>
  </si>
  <si>
    <t>кофейный напиток</t>
  </si>
  <si>
    <t>Нарезка из свежих помидоров, с маслом растительным</t>
  </si>
  <si>
    <t>помидоры свежие парниковые</t>
  </si>
  <si>
    <t>или помидоры свежие грунтовые</t>
  </si>
  <si>
    <t>№154</t>
  </si>
  <si>
    <t>картофель-40%</t>
  </si>
  <si>
    <t>крупа перловая</t>
  </si>
  <si>
    <t>Фрикадельки рыбные, с соусом сметанным с томатом</t>
  </si>
  <si>
    <t>90/40</t>
  </si>
  <si>
    <t>№347</t>
  </si>
  <si>
    <t>или горбуша нераздел</t>
  </si>
  <si>
    <t>томатная паста</t>
  </si>
  <si>
    <t>Картофельное пюре</t>
  </si>
  <si>
    <t>60</t>
  </si>
  <si>
    <t>Чай с сахаром</t>
  </si>
  <si>
    <t>№444</t>
  </si>
  <si>
    <t>№429</t>
  </si>
  <si>
    <r>
      <t xml:space="preserve">Сок в ассортименте </t>
    </r>
    <r>
      <rPr>
        <i/>
        <sz val="9"/>
        <rFont val="Arial Cyr"/>
        <family val="0"/>
      </rPr>
      <t>№518 2013г.</t>
    </r>
  </si>
  <si>
    <t>№493</t>
  </si>
  <si>
    <t>150/10</t>
  </si>
  <si>
    <t>вода питьевая для каши</t>
  </si>
  <si>
    <t>сухари пшеничные</t>
  </si>
  <si>
    <t>масса готовой запеканки</t>
  </si>
  <si>
    <t>сыр твёрдый</t>
  </si>
  <si>
    <t>морковь-25%</t>
  </si>
  <si>
    <r>
      <t xml:space="preserve">Мучное изделие пром.пр-ва в асс. </t>
    </r>
    <r>
      <rPr>
        <i/>
        <sz val="9"/>
        <rFont val="Arial Cyr"/>
        <family val="0"/>
      </rPr>
      <t>№590 2013г.</t>
    </r>
  </si>
  <si>
    <t>печенье 3шт.</t>
  </si>
  <si>
    <t>чай</t>
  </si>
  <si>
    <t>соус сметанный с томатом</t>
  </si>
  <si>
    <t>яблоко</t>
  </si>
  <si>
    <t>Запеканка из творога, со сгущёным молоком</t>
  </si>
  <si>
    <t>молоко сгущеное с сахаром</t>
  </si>
  <si>
    <t>Суп крестьянский с крупой, с мясом, со сметаной</t>
  </si>
  <si>
    <t>горбуша(кета)потрошен с головой</t>
  </si>
  <si>
    <t>или минтай потрошен</t>
  </si>
  <si>
    <t>или фарш рыбный пром пр-ва</t>
  </si>
  <si>
    <r>
      <t xml:space="preserve">Фрукт в ассортименте </t>
    </r>
    <r>
      <rPr>
        <i/>
        <sz val="9"/>
        <rFont val="Arial Cyr"/>
        <family val="0"/>
      </rPr>
      <t>№112 2013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</si>
</sst>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2" fontId="0" fillId="0" borderId="21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19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7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view="pageBreakPreview" zoomScale="120" zoomScaleSheetLayoutView="120" zoomScalePageLayoutView="0" workbookViewId="0" topLeftCell="A46">
      <selection activeCell="G66" sqref="G66"/>
    </sheetView>
  </sheetViews>
  <sheetFormatPr defaultColWidth="9.00390625" defaultRowHeight="12.75"/>
  <cols>
    <col min="6" max="6" width="10.125" style="0" bestFit="1" customWidth="1"/>
    <col min="11" max="11" width="10.625" style="6" customWidth="1"/>
    <col min="13" max="13" width="9.125" style="110" customWidth="1"/>
  </cols>
  <sheetData>
    <row r="1" spans="1:11" ht="12.75">
      <c r="A1" s="9" t="s">
        <v>40</v>
      </c>
      <c r="B1" s="10"/>
      <c r="C1" s="10"/>
      <c r="D1" s="10"/>
      <c r="E1" s="10"/>
      <c r="F1" s="11"/>
      <c r="G1" s="10" t="s">
        <v>11</v>
      </c>
      <c r="H1" s="10"/>
      <c r="I1" s="9"/>
      <c r="J1" s="10"/>
      <c r="K1" s="12"/>
    </row>
    <row r="2" spans="1:11" ht="12.75">
      <c r="A2" s="9"/>
      <c r="B2" s="10"/>
      <c r="C2" s="10"/>
      <c r="D2" s="10"/>
      <c r="E2" s="10"/>
      <c r="F2" s="11"/>
      <c r="G2" s="10" t="s">
        <v>25</v>
      </c>
      <c r="H2" s="10"/>
      <c r="I2" s="9"/>
      <c r="J2" s="10"/>
      <c r="K2" s="12"/>
    </row>
    <row r="3" spans="1:11" ht="12.75">
      <c r="A3" s="9"/>
      <c r="B3" s="10"/>
      <c r="C3" s="10"/>
      <c r="D3" s="10"/>
      <c r="E3" s="10"/>
      <c r="F3" s="11"/>
      <c r="G3" s="10"/>
      <c r="H3" s="10"/>
      <c r="I3" s="9"/>
      <c r="J3" s="10"/>
      <c r="K3" s="12"/>
    </row>
    <row r="4" spans="1:11" ht="12.75">
      <c r="A4" s="9"/>
      <c r="B4" s="10"/>
      <c r="C4" s="10"/>
      <c r="D4" s="10"/>
      <c r="E4" s="10"/>
      <c r="F4" s="11"/>
      <c r="G4" s="10"/>
      <c r="H4" s="10"/>
      <c r="I4" s="9"/>
      <c r="J4" s="10"/>
      <c r="K4" s="12"/>
    </row>
    <row r="5" spans="1:11" ht="12.75">
      <c r="A5" s="18" t="s">
        <v>8</v>
      </c>
      <c r="B5" s="19"/>
      <c r="C5" s="20"/>
      <c r="D5" s="21" t="s">
        <v>0</v>
      </c>
      <c r="E5" s="22" t="s">
        <v>1</v>
      </c>
      <c r="F5" s="18"/>
      <c r="G5" s="23" t="s">
        <v>9</v>
      </c>
      <c r="H5" s="24"/>
      <c r="I5" s="24"/>
      <c r="J5" s="25"/>
      <c r="K5" s="26" t="s">
        <v>7</v>
      </c>
    </row>
    <row r="6" spans="1:11" ht="12.75">
      <c r="A6" s="27"/>
      <c r="B6" s="28"/>
      <c r="C6" s="29"/>
      <c r="D6" s="29"/>
      <c r="E6" s="27"/>
      <c r="F6" s="30" t="s">
        <v>2</v>
      </c>
      <c r="G6" s="31" t="s">
        <v>3</v>
      </c>
      <c r="H6" s="32" t="s">
        <v>4</v>
      </c>
      <c r="I6" s="32" t="s">
        <v>5</v>
      </c>
      <c r="J6" s="32" t="s">
        <v>6</v>
      </c>
      <c r="K6" s="33"/>
    </row>
    <row r="7" spans="1:11" ht="12.75">
      <c r="A7" s="1" t="s">
        <v>16</v>
      </c>
      <c r="B7" s="13"/>
      <c r="C7" s="13"/>
      <c r="D7" s="13"/>
      <c r="E7" s="14"/>
      <c r="F7" s="11"/>
      <c r="G7" s="15"/>
      <c r="H7" s="15"/>
      <c r="I7" s="15"/>
      <c r="J7" s="15"/>
      <c r="K7" s="16"/>
    </row>
    <row r="8" spans="1:11" ht="12.75">
      <c r="A8" s="34" t="s">
        <v>42</v>
      </c>
      <c r="B8" s="35"/>
      <c r="C8" s="35"/>
      <c r="D8" s="36"/>
      <c r="E8" s="37"/>
      <c r="F8" s="54" t="s">
        <v>43</v>
      </c>
      <c r="G8" s="38">
        <v>6.3</v>
      </c>
      <c r="H8" s="38">
        <v>4.1</v>
      </c>
      <c r="I8" s="38">
        <v>14.9</v>
      </c>
      <c r="J8" s="38">
        <v>122</v>
      </c>
      <c r="K8" s="58">
        <v>14.39</v>
      </c>
    </row>
    <row r="9" spans="1:11" ht="12.75">
      <c r="A9" s="39" t="s">
        <v>44</v>
      </c>
      <c r="B9" s="28" t="s">
        <v>22</v>
      </c>
      <c r="C9" s="29"/>
      <c r="D9" s="40">
        <v>30</v>
      </c>
      <c r="E9" s="30">
        <v>30</v>
      </c>
      <c r="F9" s="32"/>
      <c r="G9" s="32"/>
      <c r="H9" s="32"/>
      <c r="I9" s="32"/>
      <c r="J9" s="32"/>
      <c r="K9" s="59"/>
    </row>
    <row r="10" spans="1:11" ht="12.75">
      <c r="A10" s="47" t="s">
        <v>18</v>
      </c>
      <c r="B10" s="24" t="s">
        <v>76</v>
      </c>
      <c r="C10" s="20"/>
      <c r="D10" s="21">
        <v>16</v>
      </c>
      <c r="E10" s="49">
        <v>15</v>
      </c>
      <c r="F10" s="32"/>
      <c r="G10" s="32"/>
      <c r="H10" s="32"/>
      <c r="I10" s="32"/>
      <c r="J10" s="32"/>
      <c r="K10" s="59"/>
    </row>
    <row r="11" spans="1:13" s="69" customFormat="1" ht="12.75">
      <c r="A11" s="102" t="s">
        <v>83</v>
      </c>
      <c r="B11" s="103"/>
      <c r="C11" s="103"/>
      <c r="D11" s="36"/>
      <c r="E11" s="37"/>
      <c r="F11" s="37" t="s">
        <v>72</v>
      </c>
      <c r="G11" s="38">
        <v>15</v>
      </c>
      <c r="H11" s="38">
        <v>11</v>
      </c>
      <c r="I11" s="38">
        <v>21.75</v>
      </c>
      <c r="J11" s="38">
        <v>292</v>
      </c>
      <c r="K11" s="58">
        <v>50.59</v>
      </c>
      <c r="M11" s="111"/>
    </row>
    <row r="12" spans="1:11" ht="12.75">
      <c r="A12" s="70" t="s">
        <v>45</v>
      </c>
      <c r="B12" s="28" t="s">
        <v>46</v>
      </c>
      <c r="C12" s="29"/>
      <c r="D12" s="40">
        <v>144</v>
      </c>
      <c r="E12" s="30">
        <v>143</v>
      </c>
      <c r="F12" s="32"/>
      <c r="G12" s="32"/>
      <c r="H12" s="32"/>
      <c r="I12" s="32"/>
      <c r="J12" s="32"/>
      <c r="K12" s="59"/>
    </row>
    <row r="13" spans="1:11" ht="12.75">
      <c r="A13" s="42" t="s">
        <v>18</v>
      </c>
      <c r="B13" s="24" t="s">
        <v>29</v>
      </c>
      <c r="C13" s="25"/>
      <c r="D13" s="31">
        <v>12</v>
      </c>
      <c r="E13" s="32">
        <v>12</v>
      </c>
      <c r="F13" s="32"/>
      <c r="G13" s="32"/>
      <c r="H13" s="32"/>
      <c r="I13" s="32"/>
      <c r="J13" s="32"/>
      <c r="K13" s="59"/>
    </row>
    <row r="14" spans="1:11" ht="12.75">
      <c r="A14" s="23"/>
      <c r="B14" s="24" t="s">
        <v>47</v>
      </c>
      <c r="C14" s="25"/>
      <c r="D14" s="31">
        <v>11</v>
      </c>
      <c r="E14" s="32">
        <v>11</v>
      </c>
      <c r="F14" s="32"/>
      <c r="G14" s="32"/>
      <c r="H14" s="32"/>
      <c r="I14" s="32"/>
      <c r="J14" s="32"/>
      <c r="K14" s="59"/>
    </row>
    <row r="15" spans="1:11" ht="12.75">
      <c r="A15" s="23"/>
      <c r="B15" s="104" t="s">
        <v>73</v>
      </c>
      <c r="C15" s="25"/>
      <c r="D15" s="31">
        <v>36</v>
      </c>
      <c r="E15" s="32">
        <v>36</v>
      </c>
      <c r="F15" s="32"/>
      <c r="G15" s="32"/>
      <c r="H15" s="32"/>
      <c r="I15" s="32"/>
      <c r="J15" s="32"/>
      <c r="K15" s="59"/>
    </row>
    <row r="16" spans="1:11" ht="12.75">
      <c r="A16" s="23"/>
      <c r="B16" s="104" t="s">
        <v>37</v>
      </c>
      <c r="C16" s="25"/>
      <c r="D16" s="31">
        <v>3.27</v>
      </c>
      <c r="E16" s="32">
        <v>3.27</v>
      </c>
      <c r="F16" s="32"/>
      <c r="G16" s="32"/>
      <c r="H16" s="32"/>
      <c r="I16" s="32"/>
      <c r="J16" s="32"/>
      <c r="K16" s="59"/>
    </row>
    <row r="17" spans="1:11" ht="12.75">
      <c r="A17" s="23"/>
      <c r="B17" s="104" t="s">
        <v>12</v>
      </c>
      <c r="C17" s="25"/>
      <c r="D17" s="31">
        <v>6</v>
      </c>
      <c r="E17" s="32">
        <v>6</v>
      </c>
      <c r="F17" s="32"/>
      <c r="G17" s="32"/>
      <c r="H17" s="32"/>
      <c r="I17" s="32"/>
      <c r="J17" s="32"/>
      <c r="K17" s="59"/>
    </row>
    <row r="18" spans="1:11" ht="12.75">
      <c r="A18" s="23"/>
      <c r="B18" s="104" t="s">
        <v>49</v>
      </c>
      <c r="C18" s="25"/>
      <c r="D18" s="31">
        <v>0.01</v>
      </c>
      <c r="E18" s="32">
        <v>0.01</v>
      </c>
      <c r="F18" s="32"/>
      <c r="G18" s="32"/>
      <c r="H18" s="32"/>
      <c r="I18" s="32"/>
      <c r="J18" s="32"/>
      <c r="K18" s="59"/>
    </row>
    <row r="19" spans="1:11" ht="12.75">
      <c r="A19" s="23"/>
      <c r="B19" s="104" t="s">
        <v>35</v>
      </c>
      <c r="C19" s="25"/>
      <c r="D19" s="31">
        <v>6</v>
      </c>
      <c r="E19" s="32">
        <v>6</v>
      </c>
      <c r="F19" s="32"/>
      <c r="G19" s="32"/>
      <c r="H19" s="32"/>
      <c r="I19" s="32"/>
      <c r="J19" s="32"/>
      <c r="K19" s="59"/>
    </row>
    <row r="20" spans="1:11" ht="12.75">
      <c r="A20" s="43"/>
      <c r="B20" s="8" t="s">
        <v>74</v>
      </c>
      <c r="C20" s="44"/>
      <c r="D20" s="31">
        <v>6</v>
      </c>
      <c r="E20" s="32">
        <v>6</v>
      </c>
      <c r="F20" s="32"/>
      <c r="G20" s="32"/>
      <c r="H20" s="32"/>
      <c r="I20" s="32"/>
      <c r="J20" s="32"/>
      <c r="K20" s="59"/>
    </row>
    <row r="21" spans="1:11" ht="12.75">
      <c r="A21" s="23" t="s">
        <v>50</v>
      </c>
      <c r="B21" s="104"/>
      <c r="C21" s="25"/>
      <c r="D21" s="31">
        <v>4</v>
      </c>
      <c r="E21" s="32">
        <v>4</v>
      </c>
      <c r="F21" s="32"/>
      <c r="G21" s="32"/>
      <c r="H21" s="32"/>
      <c r="I21" s="32"/>
      <c r="J21" s="32"/>
      <c r="K21" s="59"/>
    </row>
    <row r="22" spans="1:11" ht="12.75">
      <c r="A22" s="23" t="s">
        <v>75</v>
      </c>
      <c r="B22" s="104"/>
      <c r="C22" s="25"/>
      <c r="D22" s="31"/>
      <c r="E22" s="32">
        <v>150</v>
      </c>
      <c r="F22" s="32"/>
      <c r="G22" s="32"/>
      <c r="H22" s="32"/>
      <c r="I22" s="32"/>
      <c r="J22" s="32"/>
      <c r="K22" s="59"/>
    </row>
    <row r="23" spans="1:11" ht="12.75">
      <c r="A23" s="23"/>
      <c r="B23" s="104" t="s">
        <v>84</v>
      </c>
      <c r="C23" s="25"/>
      <c r="D23" s="31">
        <v>10</v>
      </c>
      <c r="E23" s="32">
        <v>10</v>
      </c>
      <c r="F23" s="32"/>
      <c r="G23" s="32"/>
      <c r="H23" s="32"/>
      <c r="I23" s="32"/>
      <c r="J23" s="32"/>
      <c r="K23" s="59"/>
    </row>
    <row r="24" spans="1:11" ht="12.75">
      <c r="A24" s="34" t="s">
        <v>51</v>
      </c>
      <c r="B24" s="35"/>
      <c r="C24" s="45"/>
      <c r="D24" s="37"/>
      <c r="E24" s="38"/>
      <c r="F24" s="38">
        <v>200</v>
      </c>
      <c r="G24" s="38">
        <v>3.2</v>
      </c>
      <c r="H24" s="38">
        <v>2.7</v>
      </c>
      <c r="I24" s="38">
        <v>15.9</v>
      </c>
      <c r="J24" s="38">
        <v>101</v>
      </c>
      <c r="K24" s="58">
        <v>9.99</v>
      </c>
    </row>
    <row r="25" spans="1:11" ht="12.75">
      <c r="A25" s="46" t="s">
        <v>52</v>
      </c>
      <c r="B25" s="8" t="s">
        <v>53</v>
      </c>
      <c r="C25" s="44"/>
      <c r="D25" s="31">
        <v>5</v>
      </c>
      <c r="E25" s="32">
        <v>5</v>
      </c>
      <c r="F25" s="32"/>
      <c r="G25" s="32"/>
      <c r="H25" s="32"/>
      <c r="I25" s="32"/>
      <c r="J25" s="32"/>
      <c r="K25" s="59"/>
    </row>
    <row r="26" spans="1:11" ht="12.75">
      <c r="A26" s="47" t="s">
        <v>18</v>
      </c>
      <c r="B26" s="24" t="s">
        <v>12</v>
      </c>
      <c r="C26" s="25"/>
      <c r="D26" s="31">
        <v>10</v>
      </c>
      <c r="E26" s="32">
        <v>10</v>
      </c>
      <c r="F26" s="32"/>
      <c r="G26" s="32"/>
      <c r="H26" s="32"/>
      <c r="I26" s="32"/>
      <c r="J26" s="32"/>
      <c r="K26" s="59"/>
    </row>
    <row r="27" spans="1:11" ht="12.75">
      <c r="A27" s="43"/>
      <c r="B27" s="8" t="s">
        <v>30</v>
      </c>
      <c r="C27" s="44"/>
      <c r="D27" s="31">
        <v>100</v>
      </c>
      <c r="E27" s="32">
        <v>100</v>
      </c>
      <c r="F27" s="32"/>
      <c r="G27" s="32"/>
      <c r="H27" s="32"/>
      <c r="I27" s="32"/>
      <c r="J27" s="32"/>
      <c r="K27" s="59"/>
    </row>
    <row r="28" spans="1:11" ht="12.75">
      <c r="A28" s="23"/>
      <c r="B28" s="104" t="s">
        <v>48</v>
      </c>
      <c r="C28" s="24"/>
      <c r="D28" s="32">
        <v>100</v>
      </c>
      <c r="E28" s="31">
        <v>100</v>
      </c>
      <c r="F28" s="32"/>
      <c r="G28" s="32"/>
      <c r="H28" s="32"/>
      <c r="I28" s="32"/>
      <c r="J28" s="32"/>
      <c r="K28" s="59"/>
    </row>
    <row r="29" spans="1:14" s="73" customFormat="1" ht="12">
      <c r="A29" s="34" t="s">
        <v>89</v>
      </c>
      <c r="B29" s="35"/>
      <c r="C29" s="35"/>
      <c r="D29" s="35"/>
      <c r="E29" s="45"/>
      <c r="F29" s="38">
        <v>150</v>
      </c>
      <c r="G29" s="38">
        <v>0.4</v>
      </c>
      <c r="H29" s="38">
        <v>0.4</v>
      </c>
      <c r="I29" s="38">
        <v>25</v>
      </c>
      <c r="J29" s="38">
        <v>105</v>
      </c>
      <c r="K29" s="58">
        <v>25.71</v>
      </c>
      <c r="L29" s="72"/>
      <c r="M29" s="110" t="s">
        <v>82</v>
      </c>
      <c r="N29" s="72"/>
    </row>
    <row r="30" spans="1:11" ht="12.75">
      <c r="A30" s="1"/>
      <c r="B30" s="65" t="s">
        <v>10</v>
      </c>
      <c r="C30" s="65"/>
      <c r="D30" s="66"/>
      <c r="E30" s="66"/>
      <c r="F30" s="2"/>
      <c r="G30" s="3">
        <f>SUM(G8:G29)</f>
        <v>24.9</v>
      </c>
      <c r="H30" s="2">
        <f>SUM(H8:H29)</f>
        <v>18.2</v>
      </c>
      <c r="I30" s="2">
        <f>SUM(I8:I29)</f>
        <v>77.55</v>
      </c>
      <c r="J30" s="2">
        <f>SUM(J8:J29)</f>
        <v>620</v>
      </c>
      <c r="K30" s="60">
        <f>SUM(K8:K29)</f>
        <v>100.68</v>
      </c>
    </row>
    <row r="31" spans="1:11" ht="12.75">
      <c r="A31" s="62" t="s">
        <v>15</v>
      </c>
      <c r="B31" s="63"/>
      <c r="C31" s="63"/>
      <c r="D31" s="4"/>
      <c r="E31" s="64"/>
      <c r="F31" s="4"/>
      <c r="G31" s="2"/>
      <c r="H31" s="2"/>
      <c r="I31" s="2"/>
      <c r="J31" s="2"/>
      <c r="K31" s="61"/>
    </row>
    <row r="32" spans="1:11" ht="12.75">
      <c r="A32" s="34" t="s">
        <v>54</v>
      </c>
      <c r="B32" s="35"/>
      <c r="C32" s="35"/>
      <c r="D32" s="36"/>
      <c r="E32" s="37"/>
      <c r="F32" s="37" t="s">
        <v>31</v>
      </c>
      <c r="G32" s="38">
        <v>1.2</v>
      </c>
      <c r="H32" s="38">
        <v>5.1</v>
      </c>
      <c r="I32" s="38">
        <v>4.1</v>
      </c>
      <c r="J32" s="38">
        <v>67</v>
      </c>
      <c r="K32" s="58">
        <v>20.33</v>
      </c>
    </row>
    <row r="33" spans="1:13" s="10" customFormat="1" ht="12.75">
      <c r="A33" s="47" t="s">
        <v>32</v>
      </c>
      <c r="B33" s="28" t="s">
        <v>55</v>
      </c>
      <c r="C33" s="28"/>
      <c r="D33" s="32">
        <v>99</v>
      </c>
      <c r="E33" s="32">
        <v>97</v>
      </c>
      <c r="F33" s="31"/>
      <c r="G33" s="32"/>
      <c r="H33" s="32"/>
      <c r="I33" s="32"/>
      <c r="J33" s="32"/>
      <c r="K33" s="59"/>
      <c r="M33" s="110"/>
    </row>
    <row r="34" spans="1:13" s="10" customFormat="1" ht="12.75">
      <c r="A34" s="88" t="s">
        <v>18</v>
      </c>
      <c r="B34" s="74" t="s">
        <v>56</v>
      </c>
      <c r="C34" s="74"/>
      <c r="D34" s="49">
        <v>114</v>
      </c>
      <c r="E34" s="49">
        <v>97</v>
      </c>
      <c r="F34" s="31"/>
      <c r="G34" s="32"/>
      <c r="H34" s="32"/>
      <c r="I34" s="32"/>
      <c r="J34" s="32"/>
      <c r="K34" s="59"/>
      <c r="M34" s="110"/>
    </row>
    <row r="35" spans="1:13" s="10" customFormat="1" ht="12.75">
      <c r="A35" s="48"/>
      <c r="B35" s="19" t="s">
        <v>14</v>
      </c>
      <c r="C35" s="20"/>
      <c r="D35" s="49">
        <v>5</v>
      </c>
      <c r="E35" s="49">
        <v>5</v>
      </c>
      <c r="F35" s="32"/>
      <c r="G35" s="32"/>
      <c r="H35" s="32"/>
      <c r="I35" s="32"/>
      <c r="J35" s="32"/>
      <c r="K35" s="59"/>
      <c r="M35" s="110"/>
    </row>
    <row r="36" spans="1:13" s="9" customFormat="1" ht="12.75">
      <c r="A36" s="34" t="s">
        <v>85</v>
      </c>
      <c r="B36" s="35"/>
      <c r="C36" s="35"/>
      <c r="D36" s="36"/>
      <c r="E36" s="37"/>
      <c r="F36" s="37" t="s">
        <v>33</v>
      </c>
      <c r="G36" s="38">
        <v>7.9</v>
      </c>
      <c r="H36" s="38">
        <v>5.8</v>
      </c>
      <c r="I36" s="38">
        <v>15.5</v>
      </c>
      <c r="J36" s="38">
        <v>146</v>
      </c>
      <c r="K36" s="58">
        <v>28.39</v>
      </c>
      <c r="M36" s="110"/>
    </row>
    <row r="37" spans="1:11" ht="12.75">
      <c r="A37" s="46" t="s">
        <v>57</v>
      </c>
      <c r="B37" s="74" t="s">
        <v>26</v>
      </c>
      <c r="C37" s="44"/>
      <c r="D37" s="30">
        <v>33</v>
      </c>
      <c r="E37" s="30">
        <v>24</v>
      </c>
      <c r="F37" s="32"/>
      <c r="G37" s="32"/>
      <c r="H37" s="32"/>
      <c r="I37" s="32"/>
      <c r="J37" s="32"/>
      <c r="K37" s="59"/>
    </row>
    <row r="38" spans="1:11" ht="12.75">
      <c r="A38" s="47" t="s">
        <v>18</v>
      </c>
      <c r="B38" s="24" t="s">
        <v>34</v>
      </c>
      <c r="C38" s="25"/>
      <c r="D38" s="31">
        <v>28</v>
      </c>
      <c r="E38" s="32">
        <v>24</v>
      </c>
      <c r="F38" s="32"/>
      <c r="G38" s="32"/>
      <c r="H38" s="32"/>
      <c r="I38" s="32"/>
      <c r="J38" s="32"/>
      <c r="K38" s="59"/>
    </row>
    <row r="39" spans="1:11" ht="12.75">
      <c r="A39" s="47"/>
      <c r="B39" s="24" t="s">
        <v>27</v>
      </c>
      <c r="C39" s="25"/>
      <c r="D39" s="31">
        <v>29</v>
      </c>
      <c r="E39" s="32">
        <v>25</v>
      </c>
      <c r="F39" s="32"/>
      <c r="G39" s="32"/>
      <c r="H39" s="32"/>
      <c r="I39" s="32"/>
      <c r="J39" s="32"/>
      <c r="K39" s="59"/>
    </row>
    <row r="40" spans="1:11" ht="12.75">
      <c r="A40" s="47"/>
      <c r="B40" s="24" t="s">
        <v>28</v>
      </c>
      <c r="C40" s="25"/>
      <c r="D40" s="31">
        <v>40</v>
      </c>
      <c r="E40" s="32">
        <v>32</v>
      </c>
      <c r="F40" s="32"/>
      <c r="G40" s="32"/>
      <c r="H40" s="32"/>
      <c r="I40" s="32"/>
      <c r="J40" s="32"/>
      <c r="K40" s="59"/>
    </row>
    <row r="41" spans="1:11" ht="12.75">
      <c r="A41" s="47"/>
      <c r="B41" s="24" t="s">
        <v>58</v>
      </c>
      <c r="C41" s="25"/>
      <c r="D41" s="31">
        <v>47</v>
      </c>
      <c r="E41" s="32">
        <v>28</v>
      </c>
      <c r="F41" s="32"/>
      <c r="G41" s="32"/>
      <c r="H41" s="32"/>
      <c r="I41" s="32"/>
      <c r="J41" s="32"/>
      <c r="K41" s="59"/>
    </row>
    <row r="42" spans="1:11" ht="12.75">
      <c r="A42" s="47"/>
      <c r="B42" s="24" t="s">
        <v>59</v>
      </c>
      <c r="C42" s="25"/>
      <c r="D42" s="31">
        <v>10</v>
      </c>
      <c r="E42" s="32">
        <v>10</v>
      </c>
      <c r="F42" s="32"/>
      <c r="G42" s="32"/>
      <c r="H42" s="32"/>
      <c r="I42" s="32"/>
      <c r="J42" s="32"/>
      <c r="K42" s="59"/>
    </row>
    <row r="43" spans="1:11" ht="12.75">
      <c r="A43" s="98"/>
      <c r="B43" s="99" t="s">
        <v>77</v>
      </c>
      <c r="C43" s="100"/>
      <c r="D43" s="31">
        <v>13.3</v>
      </c>
      <c r="E43" s="32">
        <v>10</v>
      </c>
      <c r="F43" s="32"/>
      <c r="G43" s="32"/>
      <c r="H43" s="32"/>
      <c r="I43" s="32"/>
      <c r="J43" s="32"/>
      <c r="K43" s="59"/>
    </row>
    <row r="44" spans="1:11" ht="12.75">
      <c r="A44" s="47"/>
      <c r="B44" s="24" t="s">
        <v>17</v>
      </c>
      <c r="C44" s="25"/>
      <c r="D44" s="31">
        <v>12</v>
      </c>
      <c r="E44" s="32">
        <v>10</v>
      </c>
      <c r="F44" s="32"/>
      <c r="G44" s="32"/>
      <c r="H44" s="32"/>
      <c r="I44" s="32"/>
      <c r="J44" s="32"/>
      <c r="K44" s="59"/>
    </row>
    <row r="45" spans="1:11" ht="12.75">
      <c r="A45" s="47"/>
      <c r="B45" s="24" t="s">
        <v>13</v>
      </c>
      <c r="C45" s="25"/>
      <c r="D45" s="31">
        <v>6</v>
      </c>
      <c r="E45" s="32">
        <v>6</v>
      </c>
      <c r="F45" s="32"/>
      <c r="G45" s="32"/>
      <c r="H45" s="32"/>
      <c r="I45" s="32"/>
      <c r="J45" s="32"/>
      <c r="K45" s="59"/>
    </row>
    <row r="46" spans="1:11" ht="12.75">
      <c r="A46" s="47"/>
      <c r="B46" s="24" t="s">
        <v>35</v>
      </c>
      <c r="C46" s="25"/>
      <c r="D46" s="31">
        <v>5</v>
      </c>
      <c r="E46" s="32">
        <v>5</v>
      </c>
      <c r="F46" s="32"/>
      <c r="G46" s="32"/>
      <c r="H46" s="32"/>
      <c r="I46" s="32"/>
      <c r="J46" s="32"/>
      <c r="K46" s="59"/>
    </row>
    <row r="47" spans="1:11" ht="12.75">
      <c r="A47" s="34" t="s">
        <v>60</v>
      </c>
      <c r="B47" s="35"/>
      <c r="C47" s="35"/>
      <c r="D47" s="36"/>
      <c r="E47" s="37"/>
      <c r="F47" s="54" t="s">
        <v>61</v>
      </c>
      <c r="G47" s="38">
        <v>18.9</v>
      </c>
      <c r="H47" s="38">
        <v>8.3</v>
      </c>
      <c r="I47" s="38">
        <v>9.8</v>
      </c>
      <c r="J47" s="38">
        <v>190</v>
      </c>
      <c r="K47" s="58">
        <v>21.61</v>
      </c>
    </row>
    <row r="48" spans="1:11" ht="12.75">
      <c r="A48" s="39" t="s">
        <v>62</v>
      </c>
      <c r="B48" s="28" t="s">
        <v>86</v>
      </c>
      <c r="C48" s="29"/>
      <c r="D48" s="30">
        <v>126</v>
      </c>
      <c r="E48" s="30">
        <v>84</v>
      </c>
      <c r="F48" s="41"/>
      <c r="G48" s="32"/>
      <c r="H48" s="32"/>
      <c r="I48" s="32"/>
      <c r="J48" s="32"/>
      <c r="K48" s="59"/>
    </row>
    <row r="49" spans="1:11" ht="12.75">
      <c r="A49" s="39" t="s">
        <v>18</v>
      </c>
      <c r="B49" s="28" t="s">
        <v>63</v>
      </c>
      <c r="C49" s="29"/>
      <c r="D49" s="30">
        <v>153</v>
      </c>
      <c r="E49" s="30">
        <v>84</v>
      </c>
      <c r="F49" s="41"/>
      <c r="G49" s="32"/>
      <c r="H49" s="32"/>
      <c r="I49" s="32"/>
      <c r="J49" s="32"/>
      <c r="K49" s="59"/>
    </row>
    <row r="50" spans="1:11" ht="12.75">
      <c r="A50" s="39"/>
      <c r="B50" s="28" t="s">
        <v>87</v>
      </c>
      <c r="C50" s="29"/>
      <c r="D50" s="30">
        <v>113</v>
      </c>
      <c r="E50" s="30">
        <v>84</v>
      </c>
      <c r="F50" s="41"/>
      <c r="G50" s="32"/>
      <c r="H50" s="32"/>
      <c r="I50" s="32"/>
      <c r="J50" s="32"/>
      <c r="K50" s="59"/>
    </row>
    <row r="51" spans="1:11" ht="12.75">
      <c r="A51" s="39"/>
      <c r="B51" s="28" t="s">
        <v>88</v>
      </c>
      <c r="C51" s="29"/>
      <c r="D51" s="30">
        <v>84</v>
      </c>
      <c r="E51" s="30">
        <v>84</v>
      </c>
      <c r="F51" s="41"/>
      <c r="G51" s="32"/>
      <c r="H51" s="32"/>
      <c r="I51" s="32"/>
      <c r="J51" s="32"/>
      <c r="K51" s="59"/>
    </row>
    <row r="52" spans="1:11" ht="12.75">
      <c r="A52" s="39"/>
      <c r="B52" s="28" t="s">
        <v>36</v>
      </c>
      <c r="C52" s="29"/>
      <c r="D52" s="30">
        <v>14</v>
      </c>
      <c r="E52" s="30">
        <v>14</v>
      </c>
      <c r="F52" s="41"/>
      <c r="G52" s="32"/>
      <c r="H52" s="32"/>
      <c r="I52" s="32"/>
      <c r="J52" s="32"/>
      <c r="K52" s="59"/>
    </row>
    <row r="53" spans="1:11" ht="12.75">
      <c r="A53" s="39"/>
      <c r="B53" s="28" t="s">
        <v>30</v>
      </c>
      <c r="C53" s="29"/>
      <c r="D53" s="30">
        <v>14</v>
      </c>
      <c r="E53" s="30">
        <v>14</v>
      </c>
      <c r="F53" s="41"/>
      <c r="G53" s="32"/>
      <c r="H53" s="32"/>
      <c r="I53" s="32"/>
      <c r="J53" s="32"/>
      <c r="K53" s="59"/>
    </row>
    <row r="54" spans="1:11" ht="12.75">
      <c r="A54" s="39"/>
      <c r="B54" s="28" t="s">
        <v>37</v>
      </c>
      <c r="C54" s="28"/>
      <c r="D54" s="32">
        <v>1.96</v>
      </c>
      <c r="E54" s="40">
        <v>1.96</v>
      </c>
      <c r="F54" s="101"/>
      <c r="G54" s="32"/>
      <c r="H54" s="32"/>
      <c r="I54" s="32"/>
      <c r="J54" s="32"/>
      <c r="K54" s="59"/>
    </row>
    <row r="55" spans="1:11" ht="12.75">
      <c r="A55" s="46"/>
      <c r="B55" s="74" t="s">
        <v>29</v>
      </c>
      <c r="C55" s="74"/>
      <c r="D55" s="49">
        <v>7</v>
      </c>
      <c r="E55" s="40">
        <v>7</v>
      </c>
      <c r="F55" s="101"/>
      <c r="G55" s="32"/>
      <c r="H55" s="32"/>
      <c r="I55" s="32"/>
      <c r="J55" s="32"/>
      <c r="K55" s="59"/>
    </row>
    <row r="56" spans="1:11" ht="12.75">
      <c r="A56" s="23" t="s">
        <v>81</v>
      </c>
      <c r="B56" s="112"/>
      <c r="C56" s="112"/>
      <c r="D56" s="31"/>
      <c r="E56" s="40">
        <v>40</v>
      </c>
      <c r="F56" s="101"/>
      <c r="G56" s="32"/>
      <c r="H56" s="32"/>
      <c r="I56" s="32"/>
      <c r="J56" s="32"/>
      <c r="K56" s="59"/>
    </row>
    <row r="57" spans="1:11" ht="12.75">
      <c r="A57" s="39" t="s">
        <v>68</v>
      </c>
      <c r="B57" s="28" t="s">
        <v>35</v>
      </c>
      <c r="C57" s="28"/>
      <c r="D57" s="30">
        <v>15</v>
      </c>
      <c r="E57" s="40">
        <v>15</v>
      </c>
      <c r="F57" s="101"/>
      <c r="G57" s="32"/>
      <c r="H57" s="32"/>
      <c r="I57" s="32"/>
      <c r="J57" s="32"/>
      <c r="K57" s="59"/>
    </row>
    <row r="58" spans="1:11" ht="12.75">
      <c r="A58" s="106" t="s">
        <v>18</v>
      </c>
      <c r="B58" s="28" t="s">
        <v>29</v>
      </c>
      <c r="C58" s="28"/>
      <c r="D58" s="32">
        <v>3</v>
      </c>
      <c r="E58" s="40">
        <v>3</v>
      </c>
      <c r="F58" s="101"/>
      <c r="G58" s="32"/>
      <c r="H58" s="32"/>
      <c r="I58" s="32"/>
      <c r="J58" s="32"/>
      <c r="K58" s="59"/>
    </row>
    <row r="59" spans="1:11" ht="12.75">
      <c r="A59" s="106"/>
      <c r="B59" s="28" t="s">
        <v>48</v>
      </c>
      <c r="C59" s="28"/>
      <c r="D59" s="32">
        <v>25</v>
      </c>
      <c r="E59" s="40">
        <v>25</v>
      </c>
      <c r="F59" s="101"/>
      <c r="G59" s="32"/>
      <c r="H59" s="32"/>
      <c r="I59" s="32"/>
      <c r="J59" s="32"/>
      <c r="K59" s="59"/>
    </row>
    <row r="60" spans="1:11" ht="12.75">
      <c r="A60" s="106"/>
      <c r="B60" s="28" t="s">
        <v>64</v>
      </c>
      <c r="C60" s="28"/>
      <c r="D60" s="32">
        <v>1.6</v>
      </c>
      <c r="E60" s="40">
        <v>1.6</v>
      </c>
      <c r="F60" s="101"/>
      <c r="G60" s="32"/>
      <c r="H60" s="32"/>
      <c r="I60" s="32"/>
      <c r="J60" s="32"/>
      <c r="K60" s="59"/>
    </row>
    <row r="61" spans="1:11" ht="12.75">
      <c r="A61" s="27" t="s">
        <v>38</v>
      </c>
      <c r="B61" s="28"/>
      <c r="C61" s="28"/>
      <c r="D61" s="32">
        <v>3</v>
      </c>
      <c r="E61" s="40">
        <v>3</v>
      </c>
      <c r="F61" s="101"/>
      <c r="G61" s="32"/>
      <c r="H61" s="32"/>
      <c r="I61" s="32"/>
      <c r="J61" s="32"/>
      <c r="K61" s="59"/>
    </row>
    <row r="62" spans="1:11" ht="12.75">
      <c r="A62" s="89" t="s">
        <v>65</v>
      </c>
      <c r="B62" s="105"/>
      <c r="C62" s="105"/>
      <c r="D62" s="55"/>
      <c r="E62" s="40"/>
      <c r="F62" s="54" t="s">
        <v>39</v>
      </c>
      <c r="G62" s="38">
        <v>3.9</v>
      </c>
      <c r="H62" s="38">
        <v>5.9</v>
      </c>
      <c r="I62" s="38">
        <v>26.7</v>
      </c>
      <c r="J62" s="38">
        <v>176</v>
      </c>
      <c r="K62" s="58">
        <v>30.34</v>
      </c>
    </row>
    <row r="63" spans="1:11" ht="12.75">
      <c r="A63" s="39" t="s">
        <v>69</v>
      </c>
      <c r="B63" s="28" t="s">
        <v>58</v>
      </c>
      <c r="C63" s="28"/>
      <c r="D63" s="32">
        <v>257</v>
      </c>
      <c r="E63" s="32">
        <v>154</v>
      </c>
      <c r="F63" s="101"/>
      <c r="G63" s="32"/>
      <c r="H63" s="32"/>
      <c r="I63" s="32"/>
      <c r="J63" s="32"/>
      <c r="K63" s="59"/>
    </row>
    <row r="64" spans="1:11" ht="12.75">
      <c r="A64" s="106" t="s">
        <v>18</v>
      </c>
      <c r="B64" s="28" t="s">
        <v>30</v>
      </c>
      <c r="C64" s="28"/>
      <c r="D64" s="32">
        <v>29</v>
      </c>
      <c r="E64" s="32">
        <v>29</v>
      </c>
      <c r="F64" s="101"/>
      <c r="G64" s="32"/>
      <c r="H64" s="32"/>
      <c r="I64" s="32"/>
      <c r="J64" s="32"/>
      <c r="K64" s="59"/>
    </row>
    <row r="65" spans="1:11" ht="12.75">
      <c r="A65" s="106"/>
      <c r="B65" s="28" t="s">
        <v>13</v>
      </c>
      <c r="C65" s="28"/>
      <c r="D65" s="32">
        <v>7</v>
      </c>
      <c r="E65" s="31">
        <v>7</v>
      </c>
      <c r="F65" s="101"/>
      <c r="G65" s="32"/>
      <c r="H65" s="32"/>
      <c r="I65" s="32"/>
      <c r="J65" s="32"/>
      <c r="K65" s="59"/>
    </row>
    <row r="66" spans="1:11" ht="12.75">
      <c r="A66" s="71" t="s">
        <v>70</v>
      </c>
      <c r="B66" s="36"/>
      <c r="C66" s="36"/>
      <c r="D66" s="55"/>
      <c r="E66" s="31"/>
      <c r="F66" s="54" t="s">
        <v>21</v>
      </c>
      <c r="G66" s="38">
        <v>0.5</v>
      </c>
      <c r="H66" s="38">
        <v>0</v>
      </c>
      <c r="I66" s="38">
        <v>34</v>
      </c>
      <c r="J66" s="38">
        <v>138</v>
      </c>
      <c r="K66" s="58">
        <v>7.35</v>
      </c>
    </row>
    <row r="67" spans="1:11" ht="12.75">
      <c r="A67" s="89" t="s">
        <v>23</v>
      </c>
      <c r="B67" s="28"/>
      <c r="C67" s="28"/>
      <c r="D67" s="90"/>
      <c r="E67" s="91"/>
      <c r="F67" s="54" t="s">
        <v>66</v>
      </c>
      <c r="G67" s="38">
        <v>1.2</v>
      </c>
      <c r="H67" s="38">
        <v>0.6</v>
      </c>
      <c r="I67" s="38">
        <v>26.4</v>
      </c>
      <c r="J67" s="38">
        <v>116</v>
      </c>
      <c r="K67" s="58">
        <v>4.17</v>
      </c>
    </row>
    <row r="68" spans="1:11" ht="12.75">
      <c r="A68" s="50" t="s">
        <v>19</v>
      </c>
      <c r="B68" s="51"/>
      <c r="C68" s="51"/>
      <c r="D68" s="52"/>
      <c r="E68" s="53"/>
      <c r="F68" s="67" t="s">
        <v>66</v>
      </c>
      <c r="G68" s="38">
        <v>1.4</v>
      </c>
      <c r="H68" s="38">
        <v>0.8</v>
      </c>
      <c r="I68" s="38">
        <v>22.7</v>
      </c>
      <c r="J68" s="38">
        <v>103</v>
      </c>
      <c r="K68" s="58">
        <v>3.86</v>
      </c>
    </row>
    <row r="69" spans="1:11" ht="12.75">
      <c r="A69" s="93"/>
      <c r="B69" s="65" t="s">
        <v>10</v>
      </c>
      <c r="C69" s="13"/>
      <c r="D69" s="66"/>
      <c r="E69" s="66"/>
      <c r="F69" s="94"/>
      <c r="G69" s="3">
        <f>SUM(G32:G68)</f>
        <v>35</v>
      </c>
      <c r="H69" s="2">
        <f>SUM(H32:H68)</f>
        <v>26.500000000000004</v>
      </c>
      <c r="I69" s="2">
        <f>SUM(I32:I68)</f>
        <v>139.2</v>
      </c>
      <c r="J69" s="2">
        <f>SUM(J32:J68)</f>
        <v>936</v>
      </c>
      <c r="K69" s="95">
        <f>SUM(K32:K68)</f>
        <v>116.05</v>
      </c>
    </row>
    <row r="70" spans="1:11" ht="12.75">
      <c r="A70" s="62" t="s">
        <v>24</v>
      </c>
      <c r="B70" s="63"/>
      <c r="C70" s="63"/>
      <c r="D70" s="4"/>
      <c r="E70" s="64"/>
      <c r="F70" s="4"/>
      <c r="G70" s="84"/>
      <c r="H70" s="84"/>
      <c r="I70" s="84"/>
      <c r="J70" s="84"/>
      <c r="K70" s="92"/>
    </row>
    <row r="71" spans="1:13" ht="12.75">
      <c r="A71" s="118" t="s">
        <v>78</v>
      </c>
      <c r="B71" s="119"/>
      <c r="C71" s="120"/>
      <c r="D71" s="120"/>
      <c r="E71" s="121"/>
      <c r="F71" s="37">
        <v>36</v>
      </c>
      <c r="G71" s="38">
        <v>4</v>
      </c>
      <c r="H71" s="38">
        <v>6.2</v>
      </c>
      <c r="I71" s="38">
        <v>27.3</v>
      </c>
      <c r="J71" s="38">
        <v>213</v>
      </c>
      <c r="K71" s="58">
        <v>4.85</v>
      </c>
      <c r="M71" s="110" t="s">
        <v>79</v>
      </c>
    </row>
    <row r="72" spans="1:11" ht="12.75">
      <c r="A72" s="97" t="s">
        <v>67</v>
      </c>
      <c r="B72" s="96"/>
      <c r="C72" s="96"/>
      <c r="D72" s="107"/>
      <c r="E72" s="107"/>
      <c r="F72" s="38">
        <v>200</v>
      </c>
      <c r="G72" s="38">
        <v>0.1</v>
      </c>
      <c r="H72" s="38">
        <v>0</v>
      </c>
      <c r="I72" s="38">
        <v>12.6</v>
      </c>
      <c r="J72" s="38">
        <v>51</v>
      </c>
      <c r="K72" s="58">
        <v>1.58</v>
      </c>
    </row>
    <row r="73" spans="1:11" ht="12.75">
      <c r="A73" s="113" t="s">
        <v>71</v>
      </c>
      <c r="B73" s="109" t="s">
        <v>80</v>
      </c>
      <c r="C73" s="114"/>
      <c r="D73" s="32">
        <v>1</v>
      </c>
      <c r="E73" s="32">
        <v>1</v>
      </c>
      <c r="F73" s="38"/>
      <c r="G73" s="38"/>
      <c r="H73" s="38"/>
      <c r="I73" s="38"/>
      <c r="J73" s="38"/>
      <c r="K73" s="58"/>
    </row>
    <row r="74" spans="1:11" ht="12.75">
      <c r="A74" s="113" t="s">
        <v>18</v>
      </c>
      <c r="B74" s="109" t="s">
        <v>12</v>
      </c>
      <c r="C74" s="114"/>
      <c r="D74" s="49">
        <v>12</v>
      </c>
      <c r="E74" s="49">
        <v>12</v>
      </c>
      <c r="F74" s="38"/>
      <c r="G74" s="38"/>
      <c r="H74" s="38"/>
      <c r="I74" s="38"/>
      <c r="J74" s="38"/>
      <c r="K74" s="58"/>
    </row>
    <row r="75" spans="1:11" ht="12.75">
      <c r="A75" s="115"/>
      <c r="B75" s="116" t="s">
        <v>48</v>
      </c>
      <c r="C75" s="117"/>
      <c r="D75" s="32">
        <v>200</v>
      </c>
      <c r="E75" s="32">
        <v>200</v>
      </c>
      <c r="F75" s="37"/>
      <c r="G75" s="38"/>
      <c r="H75" s="38"/>
      <c r="I75" s="38"/>
      <c r="J75" s="38"/>
      <c r="K75" s="58"/>
    </row>
    <row r="76" spans="1:11" ht="12.75">
      <c r="A76" s="76"/>
      <c r="B76" s="108" t="s">
        <v>10</v>
      </c>
      <c r="C76" s="78"/>
      <c r="D76" s="77"/>
      <c r="E76" s="77"/>
      <c r="F76" s="94"/>
      <c r="G76" s="3">
        <f>SUM(G71:G75)</f>
        <v>4.1</v>
      </c>
      <c r="H76" s="2">
        <f>SUM(H71:H75)</f>
        <v>6.2</v>
      </c>
      <c r="I76" s="2">
        <f>SUM(I71:I75)</f>
        <v>39.9</v>
      </c>
      <c r="J76" s="2">
        <f>SUM(J71:J75)</f>
        <v>264</v>
      </c>
      <c r="K76" s="95">
        <f>SUM(K71:K75)</f>
        <v>6.43</v>
      </c>
    </row>
    <row r="77" spans="1:11" ht="12.75">
      <c r="A77" s="17"/>
      <c r="B77" s="5"/>
      <c r="C77" s="68"/>
      <c r="D77" s="7"/>
      <c r="E77" s="7"/>
      <c r="F77" s="56"/>
      <c r="G77" s="57"/>
      <c r="H77" s="57"/>
      <c r="I77" s="57"/>
      <c r="J77" s="57"/>
      <c r="K77" s="85"/>
    </row>
    <row r="78" spans="1:11" ht="12.75">
      <c r="A78" s="75"/>
      <c r="B78" s="63"/>
      <c r="C78" s="11"/>
      <c r="D78" s="4"/>
      <c r="E78" s="4"/>
      <c r="F78" s="81"/>
      <c r="G78" s="83"/>
      <c r="H78" s="83"/>
      <c r="I78" s="83"/>
      <c r="J78" s="83"/>
      <c r="K78" s="86"/>
    </row>
    <row r="79" spans="1:11" ht="12.75">
      <c r="A79" s="76"/>
      <c r="B79" s="77" t="s">
        <v>41</v>
      </c>
      <c r="C79" s="78"/>
      <c r="D79" s="77"/>
      <c r="E79" s="77"/>
      <c r="F79" s="82"/>
      <c r="G79" s="84">
        <f>(G30+G76+G829+G69)</f>
        <v>64</v>
      </c>
      <c r="H79" s="84">
        <f>(H76+H69+H30)</f>
        <v>50.900000000000006</v>
      </c>
      <c r="I79" s="84">
        <f>(I76+I30+I69)</f>
        <v>256.65</v>
      </c>
      <c r="J79" s="84">
        <f>(J76+J69+J30)</f>
        <v>1820</v>
      </c>
      <c r="K79" s="87">
        <f>SUM(K30+K69+K76)</f>
        <v>223.16000000000003</v>
      </c>
    </row>
    <row r="80" spans="1:11" ht="12.75">
      <c r="A80" s="11"/>
      <c r="B80" s="4"/>
      <c r="C80" s="11"/>
      <c r="D80" s="4"/>
      <c r="E80" s="4"/>
      <c r="F80" s="79"/>
      <c r="G80" s="4"/>
      <c r="H80" s="4"/>
      <c r="I80" s="4"/>
      <c r="J80" s="4"/>
      <c r="K80" s="80"/>
    </row>
    <row r="81" spans="1:11" ht="12.75">
      <c r="A81" s="11"/>
      <c r="B81" s="4"/>
      <c r="C81" s="11"/>
      <c r="D81" s="4"/>
      <c r="E81" s="4"/>
      <c r="F81" s="79"/>
      <c r="G81" s="4"/>
      <c r="H81" s="4"/>
      <c r="I81" s="4"/>
      <c r="J81" s="4"/>
      <c r="K81" s="80"/>
    </row>
    <row r="82" ht="12.75">
      <c r="A82" t="s">
        <v>20</v>
      </c>
    </row>
  </sheetData>
  <sheetProtection/>
  <mergeCells count="1">
    <mergeCell ref="A71:E71"/>
  </mergeCells>
  <printOptions/>
  <pageMargins left="0.984251968503937" right="0.984251968503937" top="0.3937007874015748" bottom="0.3937007874015748" header="0.1968503937007874" footer="0.196850393700787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Пользователь</cp:lastModifiedBy>
  <cp:lastPrinted>2021-05-12T10:02:34Z</cp:lastPrinted>
  <dcterms:created xsi:type="dcterms:W3CDTF">2009-05-22T08:58:10Z</dcterms:created>
  <dcterms:modified xsi:type="dcterms:W3CDTF">2021-06-23T09:16:29Z</dcterms:modified>
  <cp:category/>
  <cp:version/>
  <cp:contentType/>
  <cp:contentStatus/>
</cp:coreProperties>
</file>